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<sst xmlns="http://schemas.openxmlformats.org/spreadsheetml/2006/main" count="132" uniqueCount="82">
  <si>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Dressuur competitie 2017 / 2018</t>
  </si>
  <si>
    <t>Kegelbaan competitie 2017 / 2018</t>
  </si>
  <si>
    <t>Plaats</t>
  </si>
  <si>
    <t>Naam</t>
  </si>
  <si>
    <t>1e</t>
  </si>
  <si>
    <t>2e</t>
  </si>
  <si>
    <t>3e</t>
  </si>
  <si>
    <t>4e</t>
  </si>
  <si>
    <t>Totaal</t>
  </si>
  <si>
    <t>plaats</t>
  </si>
  <si>
    <t>Span</t>
  </si>
  <si>
    <t>5e</t>
  </si>
  <si>
    <t>gecorrigeerd totaal</t>
  </si>
  <si>
    <r>
      <t xml:space="preserve">Eppie de Jong   </t>
    </r>
    <r>
      <rPr>
        <b/>
        <sz val="11"/>
        <color indexed="10"/>
        <rFont val="Calibri"/>
        <family val="2"/>
      </rPr>
      <t>M proef</t>
    </r>
  </si>
  <si>
    <t>1 po</t>
  </si>
  <si>
    <t>Rinke Reijenga</t>
  </si>
  <si>
    <t>Wyp de Boer</t>
  </si>
  <si>
    <t>Renze Douma</t>
  </si>
  <si>
    <t>Gooitzen Wester</t>
  </si>
  <si>
    <t>Mirjam Altenburg</t>
  </si>
  <si>
    <r>
      <t xml:space="preserve">Marije Bijlsma    </t>
    </r>
    <r>
      <rPr>
        <b/>
        <sz val="11"/>
        <color indexed="10"/>
        <rFont val="Calibri"/>
        <family val="2"/>
      </rPr>
      <t>B proef</t>
    </r>
  </si>
  <si>
    <t>Tjitte Stegenga</t>
  </si>
  <si>
    <t>Leslie Agricola</t>
  </si>
  <si>
    <t>Sanne Douma</t>
  </si>
  <si>
    <t>Frits de Jong</t>
  </si>
  <si>
    <t>Marije Nota</t>
  </si>
  <si>
    <t>Jelske Hekstra</t>
  </si>
  <si>
    <t>Riemke Odinga</t>
  </si>
  <si>
    <t>1pa</t>
  </si>
  <si>
    <t>Lammert Jager</t>
  </si>
  <si>
    <t>Petrus Lenes</t>
  </si>
  <si>
    <t>Emmie de Jong</t>
  </si>
  <si>
    <t>Eppie de jong</t>
  </si>
  <si>
    <t>Danielle Oosten</t>
  </si>
  <si>
    <t>Petra Altenburg</t>
  </si>
  <si>
    <t>Pieter Oosten</t>
  </si>
  <si>
    <t>Paul Andreoli</t>
  </si>
  <si>
    <t>Willem Wester</t>
  </si>
  <si>
    <t>Hendrikus ter Schure</t>
  </si>
  <si>
    <t>Gerrit de Jong</t>
  </si>
  <si>
    <t>Joke Wester</t>
  </si>
  <si>
    <t>Geert de Jong</t>
  </si>
  <si>
    <t>Pieter Douma</t>
  </si>
  <si>
    <t>Hans de Ruiter</t>
  </si>
  <si>
    <r>
      <t xml:space="preserve">Linda Wester   </t>
    </r>
    <r>
      <rPr>
        <b/>
        <sz val="11"/>
        <color indexed="10"/>
        <rFont val="Calibri"/>
        <family val="2"/>
      </rPr>
      <t xml:space="preserve">   Z proef</t>
    </r>
  </si>
  <si>
    <t>Bauke Strampel</t>
  </si>
  <si>
    <t>Age Kelderhuis</t>
  </si>
  <si>
    <t>Johan Hogeling</t>
  </si>
  <si>
    <t>Jurjan Reijenga</t>
  </si>
  <si>
    <t>Jannie Dijkstra</t>
  </si>
  <si>
    <t>Ypke Jager</t>
  </si>
  <si>
    <t>Wietse Prins</t>
  </si>
  <si>
    <t>Leeuwke Poepjes</t>
  </si>
  <si>
    <t>Sigrid Hylkema</t>
  </si>
  <si>
    <t>Sjoerd Zonderland</t>
  </si>
  <si>
    <t>Hennie Stegenga</t>
  </si>
  <si>
    <t>Hillie Beekman</t>
  </si>
  <si>
    <t>Germ Hettinga</t>
  </si>
  <si>
    <t>Marissa Visser</t>
  </si>
  <si>
    <t>Pamela Schraal</t>
  </si>
  <si>
    <t>Jan Altenbrug</t>
  </si>
  <si>
    <t>2 po</t>
  </si>
  <si>
    <t>Piet Visser</t>
  </si>
  <si>
    <t>Andre Hofkamp</t>
  </si>
  <si>
    <t>2 pa</t>
  </si>
  <si>
    <t>Albert Albertsen</t>
  </si>
  <si>
    <t>Jappie Hooisma</t>
  </si>
  <si>
    <t>Setske de Jong</t>
  </si>
  <si>
    <t>Baukje Smeding</t>
  </si>
  <si>
    <t>Chantal Potijk</t>
  </si>
  <si>
    <t>tandem</t>
  </si>
  <si>
    <t>Hendrik Akkerman</t>
  </si>
  <si>
    <t>Jolanda de Jong</t>
  </si>
  <si>
    <t>Foekje v.d. Meulen</t>
  </si>
  <si>
    <t>Reitze Faber</t>
  </si>
  <si>
    <t>Martzen Metzelaar</t>
  </si>
  <si>
    <t>Fetze Schotanus</t>
  </si>
  <si>
    <t>Matzen Ferdinands</t>
  </si>
  <si>
    <t>Jurjen Breimer</t>
  </si>
  <si>
    <t>José Pool</t>
  </si>
  <si>
    <r>
      <t xml:space="preserve">Thea Reijenga   </t>
    </r>
    <r>
      <rPr>
        <b/>
        <sz val="11"/>
        <color indexed="10"/>
        <rFont val="Calibri"/>
        <family val="2"/>
      </rPr>
      <t>B proef</t>
    </r>
  </si>
  <si>
    <t>Felicia Syperda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</si>
</sst>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64" fontId="0" fillId="0" borderId="20" xfId="0" applyNumberFormat="1" applyBorder="1" applyAlignment="1">
      <alignment/>
    </xf>
    <xf numFmtId="1" fontId="0" fillId="0" borderId="23" xfId="0" applyNumberFormat="1" applyFill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0" fontId="0" fillId="0" borderId="25" xfId="0" applyBorder="1" applyAlignment="1">
      <alignment/>
    </xf>
    <xf numFmtId="164" fontId="37" fillId="0" borderId="14" xfId="0" applyNumberFormat="1" applyFont="1" applyBorder="1" applyAlignment="1">
      <alignment/>
    </xf>
    <xf numFmtId="164" fontId="37" fillId="0" borderId="20" xfId="0" applyNumberFormat="1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37" fillId="0" borderId="25" xfId="0" applyNumberFormat="1" applyFont="1" applyBorder="1" applyAlignment="1">
      <alignment/>
    </xf>
    <xf numFmtId="164" fontId="0" fillId="0" borderId="25" xfId="0" applyNumberFormat="1" applyBorder="1" applyAlignment="1">
      <alignment/>
    </xf>
    <xf numFmtId="1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38" fillId="34" borderId="30" xfId="0" applyFont="1" applyFill="1" applyBorder="1" applyAlignment="1">
      <alignment horizontal="center" vertical="center"/>
    </xf>
    <xf numFmtId="0" fontId="38" fillId="34" borderId="31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Q2" sqref="Q1:Q65536"/>
    </sheetView>
  </sheetViews>
  <sheetFormatPr defaultColWidth="9.140625" defaultRowHeight="15"/>
  <cols>
    <col min="2" max="2" width="22.140625" style="0" bestFit="1" customWidth="1"/>
    <col min="7" max="7" width="0" style="0" hidden="1" customWidth="1"/>
    <col min="12" max="12" width="17.57421875" style="0" bestFit="1" customWidth="1"/>
    <col min="13" max="16" width="6.7109375" style="0" customWidth="1"/>
    <col min="17" max="17" width="0" style="0" hidden="1" customWidth="1"/>
    <col min="19" max="19" width="7.00390625" style="0" customWidth="1"/>
  </cols>
  <sheetData>
    <row r="1" spans="1:19" ht="26.25">
      <c r="A1" s="55" t="s">
        <v>0</v>
      </c>
      <c r="B1" s="56"/>
      <c r="C1" s="56"/>
      <c r="D1" s="56"/>
      <c r="E1" s="56"/>
      <c r="F1" s="56"/>
      <c r="G1" s="56"/>
      <c r="H1" s="57"/>
      <c r="I1" s="1"/>
      <c r="J1" s="58" t="s">
        <v>1</v>
      </c>
      <c r="K1" s="59"/>
      <c r="L1" s="59"/>
      <c r="M1" s="59"/>
      <c r="N1" s="59"/>
      <c r="O1" s="59"/>
      <c r="P1" s="59"/>
      <c r="Q1" s="59"/>
      <c r="R1" s="59"/>
      <c r="S1" s="59"/>
    </row>
    <row r="2" spans="1:19" ht="45">
      <c r="A2" s="2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/>
      <c r="H2" s="2" t="s">
        <v>8</v>
      </c>
      <c r="I2" s="6"/>
      <c r="J2" s="7" t="s">
        <v>9</v>
      </c>
      <c r="K2" s="7" t="s">
        <v>10</v>
      </c>
      <c r="L2" s="8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11</v>
      </c>
      <c r="R2" s="7" t="s">
        <v>8</v>
      </c>
      <c r="S2" s="9" t="s">
        <v>12</v>
      </c>
    </row>
    <row r="3" spans="1:19" ht="15">
      <c r="A3" s="10">
        <v>1</v>
      </c>
      <c r="B3" s="11" t="s">
        <v>13</v>
      </c>
      <c r="C3" s="12">
        <v>188</v>
      </c>
      <c r="D3" s="10">
        <v>205</v>
      </c>
      <c r="E3" s="12">
        <v>211</v>
      </c>
      <c r="F3" s="10">
        <v>204</v>
      </c>
      <c r="G3" s="12"/>
      <c r="H3" s="13">
        <f aca="true" t="shared" si="0" ref="H3:H49">C3+D3+E3+F3+G3</f>
        <v>808</v>
      </c>
      <c r="I3" s="6"/>
      <c r="J3" s="14"/>
      <c r="K3" s="15" t="s">
        <v>14</v>
      </c>
      <c r="L3" s="11" t="s">
        <v>15</v>
      </c>
      <c r="M3" s="16">
        <v>1</v>
      </c>
      <c r="N3" s="17"/>
      <c r="O3" s="18">
        <v>1</v>
      </c>
      <c r="P3" s="14">
        <v>1</v>
      </c>
      <c r="Q3" s="17"/>
      <c r="R3" s="19">
        <f>SUM(M3:Q3)</f>
        <v>3</v>
      </c>
      <c r="S3" s="20">
        <f>R3/3</f>
        <v>1</v>
      </c>
    </row>
    <row r="4" spans="1:19" ht="15">
      <c r="A4" s="21">
        <v>2</v>
      </c>
      <c r="B4" s="22" t="s">
        <v>16</v>
      </c>
      <c r="C4" s="23">
        <v>197</v>
      </c>
      <c r="D4" s="24">
        <v>191.5</v>
      </c>
      <c r="E4" s="23">
        <v>204</v>
      </c>
      <c r="F4" s="24">
        <v>195</v>
      </c>
      <c r="G4" s="23"/>
      <c r="H4" s="25">
        <f>C4+D4+E4+F4+G4</f>
        <v>787.5</v>
      </c>
      <c r="I4" s="6"/>
      <c r="J4" s="24"/>
      <c r="K4" s="26" t="s">
        <v>14</v>
      </c>
      <c r="L4" s="27" t="s">
        <v>17</v>
      </c>
      <c r="M4" s="28"/>
      <c r="N4" s="29">
        <v>1</v>
      </c>
      <c r="O4" s="30">
        <v>2</v>
      </c>
      <c r="P4" s="24">
        <v>2</v>
      </c>
      <c r="Q4" s="29"/>
      <c r="R4" s="19">
        <f>SUM(M4:Q4)</f>
        <v>5</v>
      </c>
      <c r="S4" s="31">
        <f>R4/3</f>
        <v>1.6666666666666667</v>
      </c>
    </row>
    <row r="5" spans="1:19" ht="15">
      <c r="A5" s="21">
        <v>3</v>
      </c>
      <c r="B5" s="22" t="s">
        <v>18</v>
      </c>
      <c r="C5" s="23">
        <v>181</v>
      </c>
      <c r="D5" s="24">
        <v>198.5</v>
      </c>
      <c r="E5" s="23">
        <v>199</v>
      </c>
      <c r="F5" s="24">
        <v>204</v>
      </c>
      <c r="G5" s="23"/>
      <c r="H5" s="25">
        <f t="shared" si="0"/>
        <v>782.5</v>
      </c>
      <c r="I5" s="6"/>
      <c r="J5" s="24"/>
      <c r="K5" s="26" t="s">
        <v>14</v>
      </c>
      <c r="L5" s="27" t="s">
        <v>19</v>
      </c>
      <c r="M5" s="32">
        <v>2</v>
      </c>
      <c r="N5" s="29">
        <v>3</v>
      </c>
      <c r="O5" s="30"/>
      <c r="P5" s="24">
        <v>3</v>
      </c>
      <c r="Q5" s="29"/>
      <c r="R5" s="19">
        <f>SUM(M5:Q5)</f>
        <v>8</v>
      </c>
      <c r="S5" s="31">
        <f>R5/3</f>
        <v>2.6666666666666665</v>
      </c>
    </row>
    <row r="6" spans="1:19" ht="15">
      <c r="A6" s="21">
        <v>4</v>
      </c>
      <c r="B6" s="27" t="s">
        <v>20</v>
      </c>
      <c r="C6" s="23">
        <v>190</v>
      </c>
      <c r="D6" s="24">
        <v>206</v>
      </c>
      <c r="E6" s="23">
        <v>184</v>
      </c>
      <c r="F6" s="24">
        <v>196</v>
      </c>
      <c r="G6" s="23"/>
      <c r="H6" s="33">
        <f t="shared" si="0"/>
        <v>776</v>
      </c>
      <c r="I6" s="6"/>
      <c r="J6" s="24"/>
      <c r="K6" s="26" t="s">
        <v>14</v>
      </c>
      <c r="L6" s="27" t="s">
        <v>21</v>
      </c>
      <c r="M6" s="32">
        <v>3</v>
      </c>
      <c r="N6" s="29">
        <v>4</v>
      </c>
      <c r="O6" s="30"/>
      <c r="P6" s="24">
        <v>4</v>
      </c>
      <c r="Q6" s="29"/>
      <c r="R6" s="19">
        <f>SUM(M6:Q6)</f>
        <v>11</v>
      </c>
      <c r="S6" s="31">
        <f>R6/3</f>
        <v>3.6666666666666665</v>
      </c>
    </row>
    <row r="7" spans="1:19" ht="15">
      <c r="A7" s="21">
        <v>5</v>
      </c>
      <c r="B7" s="22" t="s">
        <v>22</v>
      </c>
      <c r="C7" s="23">
        <v>188</v>
      </c>
      <c r="D7" s="24">
        <v>189.5</v>
      </c>
      <c r="E7" s="23">
        <v>200</v>
      </c>
      <c r="F7" s="24">
        <v>197</v>
      </c>
      <c r="G7" s="23"/>
      <c r="H7" s="25">
        <f t="shared" si="0"/>
        <v>774.5</v>
      </c>
      <c r="I7" s="6"/>
      <c r="J7" s="24"/>
      <c r="K7" s="26" t="s">
        <v>14</v>
      </c>
      <c r="L7" s="27" t="s">
        <v>23</v>
      </c>
      <c r="M7" s="28"/>
      <c r="N7" s="29"/>
      <c r="O7" s="30">
        <v>3</v>
      </c>
      <c r="P7" s="24"/>
      <c r="Q7" s="29"/>
      <c r="R7" s="19">
        <f>SUM(M7:Q7)</f>
        <v>3</v>
      </c>
      <c r="S7" s="27"/>
    </row>
    <row r="8" spans="1:19" ht="15">
      <c r="A8" s="21">
        <v>6</v>
      </c>
      <c r="B8" s="27" t="s">
        <v>24</v>
      </c>
      <c r="C8" s="23">
        <v>188</v>
      </c>
      <c r="D8" s="24">
        <v>191</v>
      </c>
      <c r="E8" s="23">
        <v>191</v>
      </c>
      <c r="F8" s="24">
        <v>194</v>
      </c>
      <c r="G8" s="23"/>
      <c r="H8" s="33">
        <f t="shared" si="0"/>
        <v>764</v>
      </c>
      <c r="I8" s="6"/>
      <c r="J8" s="24"/>
      <c r="K8" s="26" t="s">
        <v>14</v>
      </c>
      <c r="L8" s="27" t="s">
        <v>25</v>
      </c>
      <c r="M8" s="28">
        <v>4</v>
      </c>
      <c r="N8" s="29"/>
      <c r="O8" s="25"/>
      <c r="P8" s="24"/>
      <c r="Q8" s="29"/>
      <c r="R8" s="19">
        <f>SUM(M8:Q8)</f>
        <v>4</v>
      </c>
      <c r="S8" s="34"/>
    </row>
    <row r="9" spans="1:19" ht="15">
      <c r="A9" s="21">
        <v>7</v>
      </c>
      <c r="B9" s="22" t="s">
        <v>26</v>
      </c>
      <c r="C9" s="23">
        <v>191</v>
      </c>
      <c r="D9" s="24">
        <v>199</v>
      </c>
      <c r="E9" s="23">
        <v>187</v>
      </c>
      <c r="F9" s="24">
        <v>186</v>
      </c>
      <c r="G9" s="23"/>
      <c r="H9" s="25">
        <f t="shared" si="0"/>
        <v>763</v>
      </c>
      <c r="I9" s="6"/>
      <c r="J9" s="7"/>
      <c r="K9" s="7"/>
      <c r="L9" s="8"/>
      <c r="M9" s="7"/>
      <c r="N9" s="7"/>
      <c r="O9" s="7"/>
      <c r="P9" s="7"/>
      <c r="Q9" s="7"/>
      <c r="R9" s="7"/>
      <c r="S9" s="8"/>
    </row>
    <row r="10" spans="1:19" ht="15">
      <c r="A10" s="21">
        <v>8</v>
      </c>
      <c r="B10" s="22" t="s">
        <v>27</v>
      </c>
      <c r="C10" s="23">
        <v>184</v>
      </c>
      <c r="D10" s="24">
        <v>191.5</v>
      </c>
      <c r="E10" s="23">
        <v>198</v>
      </c>
      <c r="F10" s="24">
        <v>184</v>
      </c>
      <c r="G10" s="23"/>
      <c r="H10" s="25">
        <f t="shared" si="0"/>
        <v>757.5</v>
      </c>
      <c r="I10" s="6"/>
      <c r="J10" s="24"/>
      <c r="K10" s="26" t="s">
        <v>28</v>
      </c>
      <c r="L10" s="27" t="s">
        <v>18</v>
      </c>
      <c r="M10" s="28">
        <v>1</v>
      </c>
      <c r="N10" s="29">
        <v>5</v>
      </c>
      <c r="O10" s="25"/>
      <c r="P10" s="24">
        <v>2</v>
      </c>
      <c r="Q10" s="29"/>
      <c r="R10" s="25">
        <f aca="true" t="shared" si="1" ref="R10:R28">M10+N10+O10+P10+Q10</f>
        <v>8</v>
      </c>
      <c r="S10" s="35">
        <f>R10/3</f>
        <v>2.6666666666666665</v>
      </c>
    </row>
    <row r="11" spans="1:19" ht="15">
      <c r="A11" s="21">
        <v>9</v>
      </c>
      <c r="B11" s="27" t="s">
        <v>29</v>
      </c>
      <c r="C11" s="23">
        <v>191</v>
      </c>
      <c r="D11" s="24">
        <v>191</v>
      </c>
      <c r="E11" s="23">
        <v>186</v>
      </c>
      <c r="F11" s="24">
        <v>188</v>
      </c>
      <c r="G11" s="23"/>
      <c r="H11" s="33">
        <f t="shared" si="0"/>
        <v>756</v>
      </c>
      <c r="I11" s="6"/>
      <c r="J11" s="24"/>
      <c r="K11" s="26" t="s">
        <v>28</v>
      </c>
      <c r="L11" s="27" t="s">
        <v>30</v>
      </c>
      <c r="M11" s="28">
        <v>3</v>
      </c>
      <c r="N11" s="29"/>
      <c r="O11" s="30">
        <v>2</v>
      </c>
      <c r="P11" s="24">
        <v>3</v>
      </c>
      <c r="Q11" s="29"/>
      <c r="R11" s="25">
        <f t="shared" si="1"/>
        <v>8</v>
      </c>
      <c r="S11" s="36">
        <f aca="true" t="shared" si="2" ref="S11:S26">R11/3</f>
        <v>2.6666666666666665</v>
      </c>
    </row>
    <row r="12" spans="1:19" ht="15">
      <c r="A12" s="21">
        <v>10</v>
      </c>
      <c r="B12" s="22" t="s">
        <v>31</v>
      </c>
      <c r="C12" s="23">
        <v>181</v>
      </c>
      <c r="D12" s="24">
        <v>180.5</v>
      </c>
      <c r="E12" s="23">
        <v>200</v>
      </c>
      <c r="F12" s="24">
        <v>193</v>
      </c>
      <c r="G12" s="23"/>
      <c r="H12" s="25">
        <f t="shared" si="0"/>
        <v>754.5</v>
      </c>
      <c r="I12" s="6"/>
      <c r="J12" s="24"/>
      <c r="K12" s="26" t="s">
        <v>28</v>
      </c>
      <c r="L12" s="22" t="s">
        <v>32</v>
      </c>
      <c r="M12" s="28">
        <v>8</v>
      </c>
      <c r="N12" s="29">
        <v>1</v>
      </c>
      <c r="O12" s="30">
        <v>1</v>
      </c>
      <c r="P12" s="24"/>
      <c r="Q12" s="29"/>
      <c r="R12" s="25">
        <f t="shared" si="1"/>
        <v>10</v>
      </c>
      <c r="S12" s="36">
        <f t="shared" si="2"/>
        <v>3.3333333333333335</v>
      </c>
    </row>
    <row r="13" spans="1:19" ht="15">
      <c r="A13" s="21">
        <v>11</v>
      </c>
      <c r="B13" s="22" t="s">
        <v>19</v>
      </c>
      <c r="C13" s="23">
        <v>176</v>
      </c>
      <c r="D13" s="24">
        <v>187</v>
      </c>
      <c r="E13" s="23">
        <v>195</v>
      </c>
      <c r="F13" s="24">
        <v>195</v>
      </c>
      <c r="G13" s="23"/>
      <c r="H13" s="25">
        <f t="shared" si="0"/>
        <v>753</v>
      </c>
      <c r="I13" s="6"/>
      <c r="J13" s="24"/>
      <c r="K13" s="26" t="s">
        <v>28</v>
      </c>
      <c r="L13" s="27" t="s">
        <v>33</v>
      </c>
      <c r="M13" s="28"/>
      <c r="N13" s="29">
        <v>3</v>
      </c>
      <c r="O13" s="30">
        <v>4</v>
      </c>
      <c r="P13" s="24">
        <v>4</v>
      </c>
      <c r="Q13" s="29"/>
      <c r="R13" s="25">
        <f t="shared" si="1"/>
        <v>11</v>
      </c>
      <c r="S13" s="36">
        <f t="shared" si="2"/>
        <v>3.6666666666666665</v>
      </c>
    </row>
    <row r="14" spans="1:19" ht="15">
      <c r="A14" s="21">
        <v>12</v>
      </c>
      <c r="B14" s="27" t="s">
        <v>34</v>
      </c>
      <c r="C14" s="23">
        <v>180</v>
      </c>
      <c r="D14" s="24">
        <v>193</v>
      </c>
      <c r="E14" s="23">
        <v>195</v>
      </c>
      <c r="F14" s="24">
        <v>185</v>
      </c>
      <c r="G14" s="23"/>
      <c r="H14" s="33">
        <f t="shared" si="0"/>
        <v>753</v>
      </c>
      <c r="I14" s="6"/>
      <c r="J14" s="24"/>
      <c r="K14" s="26" t="s">
        <v>28</v>
      </c>
      <c r="L14" s="22" t="s">
        <v>35</v>
      </c>
      <c r="M14" s="28">
        <v>5</v>
      </c>
      <c r="N14" s="29">
        <v>4</v>
      </c>
      <c r="O14" s="30">
        <v>3</v>
      </c>
      <c r="P14" s="24"/>
      <c r="Q14" s="29"/>
      <c r="R14" s="25">
        <f t="shared" si="1"/>
        <v>12</v>
      </c>
      <c r="S14" s="36">
        <f t="shared" si="2"/>
        <v>4</v>
      </c>
    </row>
    <row r="15" spans="1:19" ht="15">
      <c r="A15" s="21">
        <v>13</v>
      </c>
      <c r="B15" s="27" t="s">
        <v>36</v>
      </c>
      <c r="C15" s="23">
        <v>181</v>
      </c>
      <c r="D15" s="24">
        <v>195</v>
      </c>
      <c r="E15" s="23">
        <v>187</v>
      </c>
      <c r="F15" s="24">
        <v>189</v>
      </c>
      <c r="G15" s="23"/>
      <c r="H15" s="33">
        <f t="shared" si="0"/>
        <v>752</v>
      </c>
      <c r="I15" s="6"/>
      <c r="J15" s="24"/>
      <c r="K15" s="26" t="s">
        <v>28</v>
      </c>
      <c r="L15" s="27" t="s">
        <v>37</v>
      </c>
      <c r="M15" s="28">
        <v>6</v>
      </c>
      <c r="N15" s="29">
        <v>2</v>
      </c>
      <c r="O15" s="25"/>
      <c r="P15" s="24">
        <v>7</v>
      </c>
      <c r="Q15" s="29"/>
      <c r="R15" s="25">
        <f t="shared" si="1"/>
        <v>15</v>
      </c>
      <c r="S15" s="36">
        <f t="shared" si="2"/>
        <v>5</v>
      </c>
    </row>
    <row r="16" spans="1:19" ht="15">
      <c r="A16" s="21">
        <v>14</v>
      </c>
      <c r="B16" s="22" t="s">
        <v>38</v>
      </c>
      <c r="C16" s="23">
        <v>189</v>
      </c>
      <c r="D16" s="24">
        <v>180</v>
      </c>
      <c r="E16" s="23">
        <v>192</v>
      </c>
      <c r="F16" s="24">
        <v>190</v>
      </c>
      <c r="G16" s="23"/>
      <c r="H16" s="25">
        <f t="shared" si="0"/>
        <v>751</v>
      </c>
      <c r="I16" s="6"/>
      <c r="J16" s="24"/>
      <c r="K16" s="26" t="s">
        <v>28</v>
      </c>
      <c r="L16" s="27" t="s">
        <v>39</v>
      </c>
      <c r="M16" s="28">
        <v>4</v>
      </c>
      <c r="N16" s="29">
        <v>7</v>
      </c>
      <c r="O16" s="30"/>
      <c r="P16" s="24">
        <v>6</v>
      </c>
      <c r="Q16" s="29"/>
      <c r="R16" s="25">
        <f t="shared" si="1"/>
        <v>17</v>
      </c>
      <c r="S16" s="36">
        <f t="shared" si="2"/>
        <v>5.666666666666667</v>
      </c>
    </row>
    <row r="17" spans="1:19" ht="15">
      <c r="A17" s="21">
        <v>15</v>
      </c>
      <c r="B17" s="22" t="s">
        <v>40</v>
      </c>
      <c r="C17" s="23">
        <v>182</v>
      </c>
      <c r="D17" s="24">
        <v>195</v>
      </c>
      <c r="E17" s="23">
        <v>184</v>
      </c>
      <c r="F17" s="24">
        <v>189</v>
      </c>
      <c r="G17" s="23"/>
      <c r="H17" s="33">
        <f t="shared" si="0"/>
        <v>750</v>
      </c>
      <c r="I17" s="6"/>
      <c r="J17" s="24"/>
      <c r="K17" s="26" t="s">
        <v>28</v>
      </c>
      <c r="L17" s="22" t="s">
        <v>41</v>
      </c>
      <c r="M17" s="28">
        <v>2</v>
      </c>
      <c r="N17" s="29"/>
      <c r="O17" s="30">
        <v>7</v>
      </c>
      <c r="P17" s="24">
        <v>9</v>
      </c>
      <c r="Q17" s="29"/>
      <c r="R17" s="25">
        <f t="shared" si="1"/>
        <v>18</v>
      </c>
      <c r="S17" s="36">
        <f t="shared" si="2"/>
        <v>6</v>
      </c>
    </row>
    <row r="18" spans="1:19" ht="15">
      <c r="A18" s="21">
        <v>16</v>
      </c>
      <c r="B18" s="22" t="s">
        <v>42</v>
      </c>
      <c r="C18" s="23">
        <v>187</v>
      </c>
      <c r="D18" s="24">
        <v>194</v>
      </c>
      <c r="E18" s="23">
        <v>185</v>
      </c>
      <c r="F18" s="24">
        <v>182</v>
      </c>
      <c r="G18" s="6"/>
      <c r="H18" s="33">
        <f t="shared" si="0"/>
        <v>748</v>
      </c>
      <c r="I18" s="6"/>
      <c r="J18" s="24"/>
      <c r="K18" s="26" t="s">
        <v>28</v>
      </c>
      <c r="L18" s="22" t="s">
        <v>43</v>
      </c>
      <c r="M18" s="28">
        <v>7</v>
      </c>
      <c r="N18" s="29">
        <v>11</v>
      </c>
      <c r="O18" s="25"/>
      <c r="P18" s="24">
        <v>1</v>
      </c>
      <c r="Q18" s="29"/>
      <c r="R18" s="25">
        <f t="shared" si="1"/>
        <v>19</v>
      </c>
      <c r="S18" s="36">
        <f t="shared" si="2"/>
        <v>6.333333333333333</v>
      </c>
    </row>
    <row r="19" spans="1:19" ht="15">
      <c r="A19" s="21">
        <v>17</v>
      </c>
      <c r="B19" s="22" t="s">
        <v>44</v>
      </c>
      <c r="C19" s="23">
        <v>185</v>
      </c>
      <c r="D19" s="24">
        <v>181.5</v>
      </c>
      <c r="E19" s="23">
        <v>184</v>
      </c>
      <c r="F19" s="24">
        <v>197</v>
      </c>
      <c r="G19" s="23"/>
      <c r="H19" s="25">
        <f t="shared" si="0"/>
        <v>747.5</v>
      </c>
      <c r="I19" s="6"/>
      <c r="J19" s="24"/>
      <c r="K19" s="26" t="s">
        <v>28</v>
      </c>
      <c r="L19" s="22" t="s">
        <v>16</v>
      </c>
      <c r="M19" s="28">
        <v>11</v>
      </c>
      <c r="N19" s="29">
        <v>9</v>
      </c>
      <c r="O19" s="25"/>
      <c r="P19" s="24">
        <v>5</v>
      </c>
      <c r="Q19" s="29"/>
      <c r="R19" s="25">
        <f t="shared" si="1"/>
        <v>25</v>
      </c>
      <c r="S19" s="36">
        <f t="shared" si="2"/>
        <v>8.333333333333334</v>
      </c>
    </row>
    <row r="20" spans="1:19" ht="15">
      <c r="A20" s="21">
        <v>18</v>
      </c>
      <c r="B20" s="22" t="s">
        <v>45</v>
      </c>
      <c r="C20" s="23">
        <v>186</v>
      </c>
      <c r="D20" s="24">
        <v>196</v>
      </c>
      <c r="E20" s="23">
        <v>178</v>
      </c>
      <c r="F20" s="24">
        <v>187</v>
      </c>
      <c r="G20" s="23"/>
      <c r="H20" s="25">
        <f t="shared" si="0"/>
        <v>747</v>
      </c>
      <c r="I20" s="6"/>
      <c r="J20" s="24"/>
      <c r="K20" s="26" t="s">
        <v>28</v>
      </c>
      <c r="L20" s="27" t="s">
        <v>24</v>
      </c>
      <c r="M20" s="28"/>
      <c r="N20" s="29">
        <v>13</v>
      </c>
      <c r="O20" s="30">
        <v>6</v>
      </c>
      <c r="P20" s="24">
        <v>10</v>
      </c>
      <c r="Q20" s="29"/>
      <c r="R20" s="25">
        <f t="shared" si="1"/>
        <v>29</v>
      </c>
      <c r="S20" s="36">
        <f t="shared" si="2"/>
        <v>9.666666666666666</v>
      </c>
    </row>
    <row r="21" spans="1:19" ht="15">
      <c r="A21" s="21">
        <v>19</v>
      </c>
      <c r="B21" s="22" t="s">
        <v>46</v>
      </c>
      <c r="C21" s="23">
        <v>173</v>
      </c>
      <c r="D21" s="24">
        <v>193</v>
      </c>
      <c r="E21" s="23">
        <v>189</v>
      </c>
      <c r="F21" s="24">
        <v>190</v>
      </c>
      <c r="G21" s="23"/>
      <c r="H21" s="25">
        <f t="shared" si="0"/>
        <v>745</v>
      </c>
      <c r="I21" s="6"/>
      <c r="J21" s="24"/>
      <c r="K21" s="26" t="s">
        <v>28</v>
      </c>
      <c r="L21" s="27" t="s">
        <v>47</v>
      </c>
      <c r="M21" s="28">
        <v>13</v>
      </c>
      <c r="N21" s="29"/>
      <c r="O21" s="30">
        <v>5</v>
      </c>
      <c r="P21" s="24">
        <v>13</v>
      </c>
      <c r="Q21" s="29"/>
      <c r="R21" s="25">
        <f t="shared" si="1"/>
        <v>31</v>
      </c>
      <c r="S21" s="36">
        <f t="shared" si="2"/>
        <v>10.333333333333334</v>
      </c>
    </row>
    <row r="22" spans="1:19" ht="15">
      <c r="A22" s="21">
        <v>20</v>
      </c>
      <c r="B22" s="22" t="s">
        <v>48</v>
      </c>
      <c r="C22" s="23">
        <v>180</v>
      </c>
      <c r="D22" s="24">
        <v>198</v>
      </c>
      <c r="E22" s="23">
        <v>180</v>
      </c>
      <c r="F22" s="24">
        <v>184</v>
      </c>
      <c r="G22" s="23"/>
      <c r="H22" s="25">
        <f t="shared" si="0"/>
        <v>742</v>
      </c>
      <c r="I22" s="6"/>
      <c r="J22" s="24"/>
      <c r="K22" s="26" t="s">
        <v>28</v>
      </c>
      <c r="L22" s="27" t="s">
        <v>49</v>
      </c>
      <c r="M22" s="28">
        <v>12</v>
      </c>
      <c r="N22" s="29">
        <v>12</v>
      </c>
      <c r="O22" s="30">
        <v>11</v>
      </c>
      <c r="P22" s="24"/>
      <c r="Q22" s="29"/>
      <c r="R22" s="25">
        <f t="shared" si="1"/>
        <v>35</v>
      </c>
      <c r="S22" s="36">
        <f t="shared" si="2"/>
        <v>11.666666666666666</v>
      </c>
    </row>
    <row r="23" spans="1:19" ht="15">
      <c r="A23" s="21">
        <v>21</v>
      </c>
      <c r="B23" s="27" t="s">
        <v>50</v>
      </c>
      <c r="C23" s="23">
        <v>180</v>
      </c>
      <c r="D23" s="24">
        <v>185</v>
      </c>
      <c r="E23" s="23">
        <v>191</v>
      </c>
      <c r="F23" s="24">
        <v>185</v>
      </c>
      <c r="G23" s="23"/>
      <c r="H23" s="33">
        <f t="shared" si="0"/>
        <v>741</v>
      </c>
      <c r="I23" s="6"/>
      <c r="J23" s="24"/>
      <c r="K23" s="26" t="s">
        <v>28</v>
      </c>
      <c r="L23" s="27" t="s">
        <v>51</v>
      </c>
      <c r="M23" s="28">
        <v>10</v>
      </c>
      <c r="N23" s="29">
        <v>15</v>
      </c>
      <c r="O23" s="25"/>
      <c r="P23" s="24">
        <v>15</v>
      </c>
      <c r="Q23" s="29"/>
      <c r="R23" s="25">
        <f t="shared" si="1"/>
        <v>40</v>
      </c>
      <c r="S23" s="36">
        <f t="shared" si="2"/>
        <v>13.333333333333334</v>
      </c>
    </row>
    <row r="24" spans="1:19" ht="15">
      <c r="A24" s="21">
        <v>22</v>
      </c>
      <c r="B24" s="22" t="s">
        <v>37</v>
      </c>
      <c r="C24" s="37">
        <v>181</v>
      </c>
      <c r="D24" s="24">
        <v>180.5</v>
      </c>
      <c r="E24" s="23">
        <v>187</v>
      </c>
      <c r="F24" s="24">
        <v>189</v>
      </c>
      <c r="G24" s="23"/>
      <c r="H24" s="25">
        <f t="shared" si="0"/>
        <v>737.5</v>
      </c>
      <c r="I24" s="6"/>
      <c r="J24" s="24"/>
      <c r="K24" s="26" t="s">
        <v>28</v>
      </c>
      <c r="L24" s="27" t="s">
        <v>52</v>
      </c>
      <c r="M24" s="28">
        <v>14</v>
      </c>
      <c r="N24" s="29">
        <v>17</v>
      </c>
      <c r="O24" s="30">
        <v>9</v>
      </c>
      <c r="P24" s="24"/>
      <c r="Q24" s="29"/>
      <c r="R24" s="25">
        <f t="shared" si="1"/>
        <v>40</v>
      </c>
      <c r="S24" s="36">
        <f t="shared" si="2"/>
        <v>13.333333333333334</v>
      </c>
    </row>
    <row r="25" spans="1:19" ht="15">
      <c r="A25" s="21">
        <v>23</v>
      </c>
      <c r="B25" s="38" t="s">
        <v>53</v>
      </c>
      <c r="C25" s="24">
        <v>176</v>
      </c>
      <c r="D25" s="24">
        <v>188</v>
      </c>
      <c r="E25" s="23">
        <v>185</v>
      </c>
      <c r="F25" s="24">
        <v>186</v>
      </c>
      <c r="G25" s="23"/>
      <c r="H25" s="25">
        <f t="shared" si="0"/>
        <v>735</v>
      </c>
      <c r="I25" s="6"/>
      <c r="J25" s="24"/>
      <c r="K25" s="26" t="s">
        <v>28</v>
      </c>
      <c r="L25" s="22" t="s">
        <v>54</v>
      </c>
      <c r="M25" s="39"/>
      <c r="N25" s="29">
        <v>16</v>
      </c>
      <c r="O25" s="30">
        <v>10</v>
      </c>
      <c r="P25" s="24">
        <v>16</v>
      </c>
      <c r="Q25" s="29"/>
      <c r="R25" s="25">
        <f t="shared" si="1"/>
        <v>42</v>
      </c>
      <c r="S25" s="36">
        <f t="shared" si="2"/>
        <v>14</v>
      </c>
    </row>
    <row r="26" spans="1:19" ht="15">
      <c r="A26" s="21">
        <v>24</v>
      </c>
      <c r="B26" s="38" t="s">
        <v>55</v>
      </c>
      <c r="C26" s="24">
        <v>174</v>
      </c>
      <c r="D26" s="24">
        <v>194.5</v>
      </c>
      <c r="E26" s="23">
        <v>178</v>
      </c>
      <c r="F26" s="24">
        <v>188</v>
      </c>
      <c r="G26" s="23"/>
      <c r="H26" s="25">
        <f t="shared" si="0"/>
        <v>734.5</v>
      </c>
      <c r="I26" s="1"/>
      <c r="J26" s="24"/>
      <c r="K26" s="26" t="s">
        <v>28</v>
      </c>
      <c r="L26" s="27" t="s">
        <v>56</v>
      </c>
      <c r="M26" s="28">
        <v>15</v>
      </c>
      <c r="N26" s="29">
        <v>18</v>
      </c>
      <c r="O26" s="30">
        <v>12</v>
      </c>
      <c r="P26" s="24"/>
      <c r="Q26" s="29"/>
      <c r="R26" s="25">
        <f t="shared" si="1"/>
        <v>45</v>
      </c>
      <c r="S26" s="36">
        <f t="shared" si="2"/>
        <v>15</v>
      </c>
    </row>
    <row r="27" spans="1:19" ht="15">
      <c r="A27" s="21">
        <v>25</v>
      </c>
      <c r="B27" s="38" t="s">
        <v>57</v>
      </c>
      <c r="C27" s="24">
        <v>179</v>
      </c>
      <c r="D27" s="24">
        <v>179.5</v>
      </c>
      <c r="E27" s="23">
        <v>185</v>
      </c>
      <c r="F27" s="24">
        <v>188</v>
      </c>
      <c r="G27" s="23"/>
      <c r="H27" s="25">
        <f t="shared" si="0"/>
        <v>731.5</v>
      </c>
      <c r="I27" s="6"/>
      <c r="J27" s="24"/>
      <c r="K27" s="26" t="s">
        <v>28</v>
      </c>
      <c r="L27" s="22" t="s">
        <v>40</v>
      </c>
      <c r="M27" s="39"/>
      <c r="N27" s="29">
        <v>8</v>
      </c>
      <c r="O27" s="25"/>
      <c r="P27" s="24">
        <v>12</v>
      </c>
      <c r="Q27" s="29"/>
      <c r="R27" s="25">
        <f t="shared" si="1"/>
        <v>20</v>
      </c>
      <c r="S27" s="36"/>
    </row>
    <row r="28" spans="1:19" ht="15">
      <c r="A28" s="21">
        <v>26</v>
      </c>
      <c r="B28" s="26" t="s">
        <v>58</v>
      </c>
      <c r="C28" s="21">
        <v>169</v>
      </c>
      <c r="D28" s="21">
        <v>183</v>
      </c>
      <c r="E28" s="40">
        <v>190</v>
      </c>
      <c r="F28" s="21">
        <v>185</v>
      </c>
      <c r="G28" s="40"/>
      <c r="H28" s="33">
        <f t="shared" si="0"/>
        <v>727</v>
      </c>
      <c r="I28" s="6"/>
      <c r="J28" s="24"/>
      <c r="K28" s="26" t="s">
        <v>28</v>
      </c>
      <c r="L28" s="22" t="s">
        <v>59</v>
      </c>
      <c r="M28" s="39"/>
      <c r="N28" s="29"/>
      <c r="O28" s="25"/>
      <c r="P28" s="24">
        <v>11</v>
      </c>
      <c r="Q28" s="29"/>
      <c r="R28" s="25">
        <f t="shared" si="1"/>
        <v>11</v>
      </c>
      <c r="S28" s="41"/>
    </row>
    <row r="29" spans="1:19" ht="15">
      <c r="A29" s="21">
        <v>27</v>
      </c>
      <c r="B29" s="26" t="s">
        <v>60</v>
      </c>
      <c r="C29" s="24">
        <v>165</v>
      </c>
      <c r="D29" s="24">
        <v>190</v>
      </c>
      <c r="E29" s="23">
        <v>186</v>
      </c>
      <c r="F29" s="24">
        <v>182</v>
      </c>
      <c r="G29" s="23"/>
      <c r="H29" s="33">
        <f t="shared" si="0"/>
        <v>723</v>
      </c>
      <c r="I29" s="6"/>
      <c r="J29" s="7"/>
      <c r="K29" s="7"/>
      <c r="L29" s="8"/>
      <c r="M29" s="7"/>
      <c r="N29" s="7"/>
      <c r="O29" s="7"/>
      <c r="P29" s="7"/>
      <c r="Q29" s="7"/>
      <c r="R29" s="7"/>
      <c r="S29" s="8"/>
    </row>
    <row r="30" spans="1:19" ht="15">
      <c r="A30" s="21">
        <v>28</v>
      </c>
      <c r="B30" s="26" t="s">
        <v>15</v>
      </c>
      <c r="C30" s="24">
        <v>164</v>
      </c>
      <c r="D30" s="24">
        <v>186</v>
      </c>
      <c r="E30" s="23">
        <v>189</v>
      </c>
      <c r="F30" s="24">
        <v>183</v>
      </c>
      <c r="G30" s="23"/>
      <c r="H30" s="33">
        <f t="shared" si="0"/>
        <v>722</v>
      </c>
      <c r="I30" s="6"/>
      <c r="J30" s="24"/>
      <c r="K30" s="26" t="s">
        <v>61</v>
      </c>
      <c r="L30" s="27" t="s">
        <v>48</v>
      </c>
      <c r="M30" s="32">
        <v>1</v>
      </c>
      <c r="N30" s="29">
        <v>1</v>
      </c>
      <c r="O30" s="30">
        <v>1</v>
      </c>
      <c r="P30" s="24"/>
      <c r="Q30" s="29"/>
      <c r="R30" s="25">
        <f>M30+N30+O30+P30+Q30</f>
        <v>3</v>
      </c>
      <c r="S30" s="20">
        <f>R30/3</f>
        <v>1</v>
      </c>
    </row>
    <row r="31" spans="1:19" ht="15">
      <c r="A31" s="21">
        <v>29</v>
      </c>
      <c r="B31" s="38" t="s">
        <v>51</v>
      </c>
      <c r="C31" s="24">
        <v>184</v>
      </c>
      <c r="D31" s="24">
        <v>180.5</v>
      </c>
      <c r="E31" s="23">
        <v>173</v>
      </c>
      <c r="F31" s="24">
        <v>184</v>
      </c>
      <c r="G31" s="23"/>
      <c r="H31" s="25">
        <f t="shared" si="0"/>
        <v>721.5</v>
      </c>
      <c r="I31" s="6"/>
      <c r="J31" s="24"/>
      <c r="K31" s="26" t="s">
        <v>61</v>
      </c>
      <c r="L31" s="27" t="s">
        <v>62</v>
      </c>
      <c r="M31" s="32">
        <v>2</v>
      </c>
      <c r="N31" s="29">
        <v>2</v>
      </c>
      <c r="O31" s="30">
        <v>2</v>
      </c>
      <c r="P31" s="24"/>
      <c r="Q31" s="29"/>
      <c r="R31" s="25">
        <f>M31+N31+O31+P31+Q31</f>
        <v>6</v>
      </c>
      <c r="S31" s="42">
        <f aca="true" t="shared" si="3" ref="S31:S38">R31/3</f>
        <v>2</v>
      </c>
    </row>
    <row r="32" spans="1:19" ht="15">
      <c r="A32" s="21">
        <v>30</v>
      </c>
      <c r="B32" s="38" t="s">
        <v>54</v>
      </c>
      <c r="C32" s="24">
        <v>168</v>
      </c>
      <c r="D32" s="24">
        <v>175</v>
      </c>
      <c r="E32" s="23">
        <v>187</v>
      </c>
      <c r="F32" s="24">
        <v>185</v>
      </c>
      <c r="G32" s="23"/>
      <c r="H32" s="25">
        <f t="shared" si="0"/>
        <v>715</v>
      </c>
      <c r="I32" s="6"/>
      <c r="J32" s="7"/>
      <c r="K32" s="7"/>
      <c r="L32" s="8"/>
      <c r="M32" s="7"/>
      <c r="N32" s="7"/>
      <c r="O32" s="7"/>
      <c r="P32" s="7"/>
      <c r="Q32" s="7"/>
      <c r="R32" s="7"/>
      <c r="S32" s="8"/>
    </row>
    <row r="33" spans="1:19" ht="15">
      <c r="A33" s="21">
        <v>31</v>
      </c>
      <c r="B33" s="38" t="s">
        <v>63</v>
      </c>
      <c r="C33" s="24">
        <v>168</v>
      </c>
      <c r="D33" s="24">
        <v>182.5</v>
      </c>
      <c r="E33" s="23">
        <v>181</v>
      </c>
      <c r="F33" s="24">
        <v>179</v>
      </c>
      <c r="G33" s="23"/>
      <c r="H33" s="25">
        <f t="shared" si="0"/>
        <v>710.5</v>
      </c>
      <c r="I33" s="6"/>
      <c r="J33" s="24"/>
      <c r="K33" s="26" t="s">
        <v>64</v>
      </c>
      <c r="L33" s="27" t="s">
        <v>65</v>
      </c>
      <c r="M33" s="28">
        <v>1</v>
      </c>
      <c r="N33" s="43">
        <v>1</v>
      </c>
      <c r="O33" s="30">
        <v>2</v>
      </c>
      <c r="P33" s="24"/>
      <c r="Q33" s="29"/>
      <c r="R33" s="25">
        <f>M33+N33+O33+P33+Q33</f>
        <v>4</v>
      </c>
      <c r="S33" s="20">
        <f>R33/3</f>
        <v>1.3333333333333333</v>
      </c>
    </row>
    <row r="34" spans="1:19" ht="15">
      <c r="A34" s="21">
        <v>32</v>
      </c>
      <c r="B34" s="38" t="s">
        <v>66</v>
      </c>
      <c r="C34" s="24">
        <v>177</v>
      </c>
      <c r="D34" s="24">
        <v>175</v>
      </c>
      <c r="E34" s="23">
        <v>176</v>
      </c>
      <c r="F34" s="24">
        <v>182</v>
      </c>
      <c r="G34" s="23"/>
      <c r="H34" s="25">
        <f t="shared" si="0"/>
        <v>710</v>
      </c>
      <c r="I34" s="6"/>
      <c r="J34" s="24"/>
      <c r="K34" s="26" t="s">
        <v>64</v>
      </c>
      <c r="L34" s="27" t="s">
        <v>17</v>
      </c>
      <c r="M34" s="28">
        <v>2</v>
      </c>
      <c r="N34" s="29">
        <v>2</v>
      </c>
      <c r="O34" s="30">
        <v>1</v>
      </c>
      <c r="P34" s="24"/>
      <c r="Q34" s="29"/>
      <c r="R34" s="25">
        <f>M34+N34+O34+P34+Q34</f>
        <v>5</v>
      </c>
      <c r="S34" s="31">
        <f t="shared" si="3"/>
        <v>1.6666666666666667</v>
      </c>
    </row>
    <row r="35" spans="1:19" ht="15">
      <c r="A35" s="21">
        <v>33</v>
      </c>
      <c r="B35" s="26" t="s">
        <v>67</v>
      </c>
      <c r="C35" s="24">
        <v>194</v>
      </c>
      <c r="D35" s="24">
        <v>192</v>
      </c>
      <c r="E35" s="23">
        <v>0</v>
      </c>
      <c r="F35" s="24">
        <v>197</v>
      </c>
      <c r="G35" s="40"/>
      <c r="H35" s="33">
        <f t="shared" si="0"/>
        <v>583</v>
      </c>
      <c r="I35" s="6"/>
      <c r="J35" s="24"/>
      <c r="K35" s="38" t="s">
        <v>64</v>
      </c>
      <c r="L35" s="22" t="s">
        <v>66</v>
      </c>
      <c r="M35" s="28">
        <v>3</v>
      </c>
      <c r="N35" s="29">
        <v>3</v>
      </c>
      <c r="O35" s="25"/>
      <c r="P35" s="24">
        <v>1</v>
      </c>
      <c r="Q35" s="29"/>
      <c r="R35" s="25">
        <f>M35+N35+O35+P35+Q35</f>
        <v>7</v>
      </c>
      <c r="S35" s="42">
        <f t="shared" si="3"/>
        <v>2.3333333333333335</v>
      </c>
    </row>
    <row r="36" spans="1:19" ht="15">
      <c r="A36" s="21">
        <v>34</v>
      </c>
      <c r="B36" s="38" t="s">
        <v>68</v>
      </c>
      <c r="C36" s="24">
        <v>194</v>
      </c>
      <c r="D36" s="24">
        <v>190</v>
      </c>
      <c r="E36" s="23">
        <v>0</v>
      </c>
      <c r="F36" s="24">
        <v>192</v>
      </c>
      <c r="G36" s="23"/>
      <c r="H36" s="33">
        <f t="shared" si="0"/>
        <v>576</v>
      </c>
      <c r="I36" s="6"/>
      <c r="J36" s="7"/>
      <c r="K36" s="7"/>
      <c r="L36" s="8"/>
      <c r="M36" s="7"/>
      <c r="N36" s="7"/>
      <c r="O36" s="7"/>
      <c r="P36" s="7"/>
      <c r="Q36" s="7"/>
      <c r="R36" s="7"/>
      <c r="S36" s="8"/>
    </row>
    <row r="37" spans="1:19" ht="15">
      <c r="A37" s="21">
        <v>35</v>
      </c>
      <c r="B37" s="26" t="s">
        <v>69</v>
      </c>
      <c r="C37" s="24">
        <v>192</v>
      </c>
      <c r="D37" s="24">
        <v>195</v>
      </c>
      <c r="E37" s="23">
        <v>0</v>
      </c>
      <c r="F37" s="24">
        <v>189</v>
      </c>
      <c r="G37" s="23"/>
      <c r="H37" s="33">
        <f t="shared" si="0"/>
        <v>576</v>
      </c>
      <c r="I37" s="6"/>
      <c r="J37" s="24"/>
      <c r="K37" s="26" t="s">
        <v>70</v>
      </c>
      <c r="L37" s="27" t="s">
        <v>42</v>
      </c>
      <c r="M37" s="28">
        <v>2</v>
      </c>
      <c r="N37" s="29">
        <v>2</v>
      </c>
      <c r="O37" s="25">
        <v>1</v>
      </c>
      <c r="P37" s="24">
        <v>2</v>
      </c>
      <c r="Q37" s="29"/>
      <c r="R37" s="25">
        <f>M37+N37+O37+P37+Q37</f>
        <v>7</v>
      </c>
      <c r="S37" s="20">
        <f t="shared" si="3"/>
        <v>2.3333333333333335</v>
      </c>
    </row>
    <row r="38" spans="1:19" ht="15">
      <c r="A38" s="21">
        <v>36</v>
      </c>
      <c r="B38" s="26" t="s">
        <v>71</v>
      </c>
      <c r="C38" s="24">
        <v>0</v>
      </c>
      <c r="D38" s="24">
        <v>189</v>
      </c>
      <c r="E38" s="23">
        <v>196</v>
      </c>
      <c r="F38" s="24">
        <v>184</v>
      </c>
      <c r="G38" s="23"/>
      <c r="H38" s="33">
        <f t="shared" si="0"/>
        <v>569</v>
      </c>
      <c r="I38" s="6"/>
      <c r="J38" s="24"/>
      <c r="K38" s="26" t="s">
        <v>70</v>
      </c>
      <c r="L38" s="27" t="s">
        <v>59</v>
      </c>
      <c r="M38" s="28">
        <v>1</v>
      </c>
      <c r="N38" s="29">
        <v>1</v>
      </c>
      <c r="O38" s="25"/>
      <c r="P38" s="24">
        <v>1</v>
      </c>
      <c r="Q38" s="29"/>
      <c r="R38" s="25">
        <f>M38+N38+O38+P38+Q38</f>
        <v>3</v>
      </c>
      <c r="S38" s="31">
        <f t="shared" si="3"/>
        <v>1</v>
      </c>
    </row>
    <row r="39" spans="1:19" ht="15">
      <c r="A39" s="21">
        <v>37</v>
      </c>
      <c r="B39" s="26" t="s">
        <v>72</v>
      </c>
      <c r="C39" s="24">
        <v>186</v>
      </c>
      <c r="D39" s="24">
        <v>197</v>
      </c>
      <c r="E39" s="23">
        <v>0</v>
      </c>
      <c r="F39" s="24">
        <v>185</v>
      </c>
      <c r="G39" s="23"/>
      <c r="H39" s="33">
        <f t="shared" si="0"/>
        <v>568</v>
      </c>
      <c r="I39" s="6"/>
      <c r="J39" s="44"/>
      <c r="K39" s="26" t="s">
        <v>70</v>
      </c>
      <c r="L39" s="34" t="s">
        <v>42</v>
      </c>
      <c r="M39" s="45"/>
      <c r="N39" s="46"/>
      <c r="O39" s="47">
        <v>1</v>
      </c>
      <c r="P39" s="44"/>
      <c r="Q39" s="46"/>
      <c r="R39" s="48">
        <v>1</v>
      </c>
      <c r="S39" s="42"/>
    </row>
    <row r="40" spans="1:14" ht="15">
      <c r="A40" s="21">
        <v>38</v>
      </c>
      <c r="B40" s="26" t="s">
        <v>73</v>
      </c>
      <c r="C40" s="24">
        <v>187</v>
      </c>
      <c r="D40" s="24">
        <v>191</v>
      </c>
      <c r="E40" s="23">
        <v>0</v>
      </c>
      <c r="F40" s="24">
        <v>187</v>
      </c>
      <c r="G40" s="23"/>
      <c r="H40" s="33">
        <f t="shared" si="0"/>
        <v>565</v>
      </c>
      <c r="I40" s="1"/>
      <c r="J40" s="1"/>
      <c r="K40" s="1"/>
      <c r="L40" s="1"/>
      <c r="M40" s="1"/>
      <c r="N40" s="49"/>
    </row>
    <row r="41" spans="1:14" ht="15">
      <c r="A41" s="21">
        <v>39</v>
      </c>
      <c r="B41" s="26" t="s">
        <v>74</v>
      </c>
      <c r="C41" s="24">
        <v>184</v>
      </c>
      <c r="D41" s="24">
        <v>183.5</v>
      </c>
      <c r="E41" s="23">
        <v>196</v>
      </c>
      <c r="F41" s="24">
        <v>0</v>
      </c>
      <c r="G41" s="23"/>
      <c r="H41" s="33">
        <f t="shared" si="0"/>
        <v>563.5</v>
      </c>
      <c r="I41" s="6"/>
      <c r="J41" s="6"/>
      <c r="K41" s="6"/>
      <c r="L41" s="6"/>
      <c r="M41" s="6"/>
      <c r="N41" s="49"/>
    </row>
    <row r="42" spans="1:14" ht="15">
      <c r="A42" s="21">
        <v>40</v>
      </c>
      <c r="B42" s="26" t="s">
        <v>75</v>
      </c>
      <c r="C42" s="21">
        <v>176</v>
      </c>
      <c r="D42" s="21">
        <v>193</v>
      </c>
      <c r="E42" s="40">
        <v>188</v>
      </c>
      <c r="F42" s="21">
        <v>0</v>
      </c>
      <c r="G42" s="40"/>
      <c r="H42" s="33">
        <f t="shared" si="0"/>
        <v>557</v>
      </c>
      <c r="I42" s="6"/>
      <c r="J42" s="6"/>
      <c r="K42" s="6"/>
      <c r="L42" s="6"/>
      <c r="M42" s="6"/>
      <c r="N42" s="50"/>
    </row>
    <row r="43" spans="1:14" ht="15">
      <c r="A43" s="21">
        <v>41</v>
      </c>
      <c r="B43" s="38" t="s">
        <v>59</v>
      </c>
      <c r="C43" s="24">
        <v>180</v>
      </c>
      <c r="D43" s="24">
        <v>185</v>
      </c>
      <c r="E43" s="23">
        <v>187</v>
      </c>
      <c r="F43" s="24">
        <v>0</v>
      </c>
      <c r="G43" s="23"/>
      <c r="H43" s="33">
        <f t="shared" si="0"/>
        <v>552</v>
      </c>
      <c r="I43" s="6"/>
      <c r="J43" s="6"/>
      <c r="K43" s="6"/>
      <c r="L43" s="6"/>
      <c r="M43" s="6"/>
      <c r="N43" s="49"/>
    </row>
    <row r="44" spans="1:14" ht="15">
      <c r="A44" s="21">
        <v>42</v>
      </c>
      <c r="B44" s="38" t="s">
        <v>76</v>
      </c>
      <c r="C44" s="24">
        <v>177</v>
      </c>
      <c r="D44" s="24">
        <v>180</v>
      </c>
      <c r="E44" s="23">
        <v>0</v>
      </c>
      <c r="F44" s="24">
        <v>187</v>
      </c>
      <c r="G44" s="23"/>
      <c r="H44" s="25">
        <f t="shared" si="0"/>
        <v>544</v>
      </c>
      <c r="I44" s="6"/>
      <c r="J44" s="6"/>
      <c r="K44" s="6"/>
      <c r="L44" s="6"/>
      <c r="M44" s="6"/>
      <c r="N44" s="49"/>
    </row>
    <row r="45" spans="1:14" ht="15">
      <c r="A45" s="21">
        <v>43</v>
      </c>
      <c r="B45" s="26" t="s">
        <v>77</v>
      </c>
      <c r="C45" s="24">
        <v>0</v>
      </c>
      <c r="D45" s="24">
        <v>175</v>
      </c>
      <c r="E45" s="23">
        <v>187</v>
      </c>
      <c r="F45" s="24">
        <v>177</v>
      </c>
      <c r="G45" s="23"/>
      <c r="H45" s="33">
        <f t="shared" si="0"/>
        <v>539</v>
      </c>
      <c r="I45" s="6"/>
      <c r="J45" s="6"/>
      <c r="K45" s="6"/>
      <c r="L45" s="6"/>
      <c r="M45" s="6"/>
      <c r="N45" s="49"/>
    </row>
    <row r="46" spans="1:14" ht="15">
      <c r="A46" s="21">
        <v>44</v>
      </c>
      <c r="B46" s="26" t="s">
        <v>78</v>
      </c>
      <c r="C46" s="24">
        <v>173</v>
      </c>
      <c r="D46" s="24">
        <v>183</v>
      </c>
      <c r="E46" s="23">
        <v>0</v>
      </c>
      <c r="F46" s="24">
        <v>180</v>
      </c>
      <c r="G46" s="23"/>
      <c r="H46" s="33">
        <f t="shared" si="0"/>
        <v>536</v>
      </c>
      <c r="I46" s="6"/>
      <c r="J46" s="6"/>
      <c r="K46" s="6"/>
      <c r="L46" s="6"/>
      <c r="M46" s="6"/>
      <c r="N46" s="49"/>
    </row>
    <row r="47" spans="1:14" ht="15">
      <c r="A47" s="21">
        <v>45</v>
      </c>
      <c r="B47" s="26" t="s">
        <v>79</v>
      </c>
      <c r="C47" s="24">
        <v>188</v>
      </c>
      <c r="D47" s="24">
        <v>194</v>
      </c>
      <c r="E47" s="23">
        <v>0</v>
      </c>
      <c r="F47" s="24">
        <v>0</v>
      </c>
      <c r="G47" s="23"/>
      <c r="H47" s="33">
        <f t="shared" si="0"/>
        <v>382</v>
      </c>
      <c r="I47" s="6"/>
      <c r="J47" s="6"/>
      <c r="K47" s="6"/>
      <c r="L47" s="6"/>
      <c r="M47" s="6"/>
      <c r="N47" s="50"/>
    </row>
    <row r="48" spans="1:14" ht="15">
      <c r="A48" s="21">
        <v>46</v>
      </c>
      <c r="B48" s="26" t="s">
        <v>80</v>
      </c>
      <c r="C48" s="24">
        <v>169</v>
      </c>
      <c r="D48" s="24">
        <v>192</v>
      </c>
      <c r="E48" s="23">
        <v>0</v>
      </c>
      <c r="F48" s="24">
        <v>0</v>
      </c>
      <c r="G48" s="23"/>
      <c r="H48" s="33">
        <f t="shared" si="0"/>
        <v>361</v>
      </c>
      <c r="I48" s="51"/>
      <c r="J48" s="51"/>
      <c r="K48" s="51"/>
      <c r="L48" s="51"/>
      <c r="M48" s="51"/>
      <c r="N48" s="51"/>
    </row>
    <row r="49" spans="1:14" ht="15">
      <c r="A49" s="52">
        <v>47</v>
      </c>
      <c r="B49" s="53" t="s">
        <v>81</v>
      </c>
      <c r="C49" s="44">
        <v>169</v>
      </c>
      <c r="D49" s="44">
        <v>0</v>
      </c>
      <c r="E49" s="54">
        <v>0</v>
      </c>
      <c r="F49" s="44">
        <v>0</v>
      </c>
      <c r="G49" s="54"/>
      <c r="H49" s="47">
        <f t="shared" si="0"/>
        <v>169</v>
      </c>
      <c r="I49" s="51"/>
      <c r="J49" s="51"/>
      <c r="K49" s="51"/>
      <c r="L49" s="51"/>
      <c r="M49" s="51"/>
      <c r="N49" s="51"/>
    </row>
  </sheetData>
  <sheetProtection/>
  <mergeCells count="2">
    <mergeCell ref="A1:H1"/>
    <mergeCell ref="J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Bauke Strampel</dc:creator>
  <cp:keywords/>
  <dc:description/>
  <cp:lastModifiedBy>Iris Seefat</cp:lastModifiedBy>
  <dcterms:created xsi:type="dcterms:W3CDTF">2018-02-14T20:06:05Z</dcterms:created>
  <dcterms:modified xsi:type="dcterms:W3CDTF">2018-03-05T17:05:15Z</dcterms:modified>
  <cp:category/>
  <cp:version/>
  <cp:contentType/>
  <cp:contentStatus/>
</cp:coreProperties>
</file>